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45" yWindow="30" windowWidth="13800" windowHeight="14760" activeTab="2"/>
  </bookViews>
  <sheets>
    <sheet name="Rekapitulace" sheetId="9" r:id="rId1"/>
    <sheet name="Všeobecné položky - zast" sheetId="8" r:id="rId2"/>
    <sheet name="Všeobecné položky - přejezd" sheetId="10" r:id="rId3"/>
  </sheets>
  <calcPr calcId="145621"/>
</workbook>
</file>

<file path=xl/calcChain.xml><?xml version="1.0" encoding="utf-8"?>
<calcChain xmlns="http://schemas.openxmlformats.org/spreadsheetml/2006/main">
  <c r="E28" i="9" l="1"/>
  <c r="E24" i="9" s="1"/>
  <c r="E26" i="10"/>
  <c r="E30" i="10" s="1"/>
  <c r="E20" i="10"/>
  <c r="E16" i="10"/>
  <c r="E12" i="10"/>
  <c r="E34" i="9"/>
  <c r="E24" i="10" l="1"/>
  <c r="E2" i="10" s="1"/>
  <c r="E36" i="9" s="1"/>
  <c r="E23" i="9"/>
  <c r="E11" i="9"/>
  <c r="E19" i="9"/>
  <c r="E26" i="8"/>
  <c r="E30" i="8" s="1"/>
  <c r="E20" i="8"/>
  <c r="E16" i="8"/>
  <c r="E12" i="8"/>
  <c r="E24" i="8" l="1"/>
  <c r="E2" i="8" l="1"/>
  <c r="E22" i="9" s="1"/>
  <c r="E10" i="9" s="1"/>
  <c r="E7" i="9" s="1"/>
</calcChain>
</file>

<file path=xl/sharedStrings.xml><?xml version="1.0" encoding="utf-8"?>
<sst xmlns="http://schemas.openxmlformats.org/spreadsheetml/2006/main" count="206" uniqueCount="110">
  <si>
    <t>STAVEBNÍ ČÁST</t>
  </si>
  <si>
    <t>E</t>
  </si>
  <si>
    <t>D</t>
  </si>
  <si>
    <t>TECHNOLOGICKÁ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</si>
  <si>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</si>
  <si>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</si>
  <si>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</si>
  <si>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</si>
  <si>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</si>
  <si>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</si>
  <si>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</si>
  <si>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</si>
  <si>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</si>
  <si>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</si>
  <si>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</si>
  <si>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Zpracovatel:</t>
  </si>
  <si>
    <t>Cenová úroveň:</t>
  </si>
  <si>
    <t>Správa železnic, státní organizace</t>
  </si>
  <si>
    <t>Datum zpracování: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</si>
  <si>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</si>
  <si>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</si>
  <si>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</si>
  <si>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</si>
  <si>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</si>
  <si>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</si>
  <si>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</si>
  <si>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</si>
  <si>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</si>
  <si>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</si>
  <si>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</si>
  <si>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</si>
  <si>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</si>
  <si>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</si>
  <si>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</si>
  <si>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</si>
  <si>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</si>
  <si>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Součet</t>
  </si>
  <si>
    <t>Ostatní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</si>
  <si>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</si>
  <si>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</si>
  <si>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</si>
  <si>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Stádium 3</t>
  </si>
  <si>
    <t>Investor:</t>
  </si>
  <si>
    <t>Zástupce investora:</t>
  </si>
  <si>
    <t>Rozdělení majetku</t>
  </si>
  <si>
    <t>E.3.6</t>
  </si>
  <si>
    <t>E.3.9</t>
  </si>
  <si>
    <t>Stavební správa východ, Nerudova 773/1, 779 00 Olomouc</t>
  </si>
  <si>
    <t>D.2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</si>
  <si>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</si>
  <si>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</si>
  <si>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</si>
  <si>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</si>
  <si>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</si>
  <si>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</si>
  <si>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</si>
  <si>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>Náklady na realizaci SO a PS</t>
  </si>
  <si>
    <t>Soubor staveb:</t>
  </si>
  <si>
    <t>Rekonstrukce železniční zastávky Náměšť na Hané</t>
  </si>
  <si>
    <t>Rekonstrukce železniční zastávky Náměšť na Hané                                         Rekonstrukce přejezdu v km 21,532 (P7640) trati Kostelec na Hané - Olomouc</t>
  </si>
  <si>
    <t>Rekonstrukce přejezdu v km 21,532 (P7640) na trati Kostelec na Hané - Olomouc</t>
  </si>
  <si>
    <t>E.1.1.1</t>
  </si>
  <si>
    <t>E.1.1.2</t>
  </si>
  <si>
    <t>E.1.2</t>
  </si>
  <si>
    <t>E.1.3</t>
  </si>
  <si>
    <t>E.1.8</t>
  </si>
  <si>
    <t>E.2</t>
  </si>
  <si>
    <t>SO 02-01</t>
  </si>
  <si>
    <t>SO 02-02</t>
  </si>
  <si>
    <t>SO 02-03</t>
  </si>
  <si>
    <t>SO 02-07</t>
  </si>
  <si>
    <t>SO 02-04</t>
  </si>
  <si>
    <t>SO 02-05</t>
  </si>
  <si>
    <t>SO 02-06</t>
  </si>
  <si>
    <t>Železniční svršek</t>
  </si>
  <si>
    <t>Železniční spodek</t>
  </si>
  <si>
    <t>Nástupiště</t>
  </si>
  <si>
    <t>Přeložka vodovodní přípojky</t>
  </si>
  <si>
    <t>Parkoviště a místní komunikace IV.třídy</t>
  </si>
  <si>
    <t>Přístřešek pro cestující</t>
  </si>
  <si>
    <t>Osvětlení nástupiště</t>
  </si>
  <si>
    <t>PS 02-01</t>
  </si>
  <si>
    <t>PS 02-02</t>
  </si>
  <si>
    <t>Rozhlas pro cestující</t>
  </si>
  <si>
    <t>Přeložka kabelizace</t>
  </si>
  <si>
    <t>SO 01-01</t>
  </si>
  <si>
    <t>SO 01-02</t>
  </si>
  <si>
    <t>SO 01-03</t>
  </si>
  <si>
    <t>SO 01-04</t>
  </si>
  <si>
    <t>SO 01-04.1</t>
  </si>
  <si>
    <t>SO 01-04.2</t>
  </si>
  <si>
    <t>SO 01-04.3</t>
  </si>
  <si>
    <t>SO 01-04.4</t>
  </si>
  <si>
    <t>SO 01-05</t>
  </si>
  <si>
    <t>Železniční přejezd v km 21,532</t>
  </si>
  <si>
    <t>Místní komunikace, místní komunikace IV. třídy (chodníky) a účelové komunikace</t>
  </si>
  <si>
    <t xml:space="preserve">Místní komunikace </t>
  </si>
  <si>
    <t>Místní komunikace IV. třídy (chodníky)</t>
  </si>
  <si>
    <t>Účelová komunikace na parcele č. 812/1</t>
  </si>
  <si>
    <t>Účelová komunikace na parcele č. 732/8</t>
  </si>
  <si>
    <t>Přeložka sdělovacího kabelu CETIN</t>
  </si>
  <si>
    <t>D.1</t>
  </si>
  <si>
    <t>PS 01-01</t>
  </si>
  <si>
    <t>Přejezdové zabezpečovací zařízení v km 21,532</t>
  </si>
  <si>
    <t>5713530051</t>
  </si>
  <si>
    <t>S621800364</t>
  </si>
  <si>
    <t>5713530052</t>
  </si>
  <si>
    <t>S621800368</t>
  </si>
  <si>
    <t>Položkový rozpočet</t>
  </si>
  <si>
    <t>Rekapitulace ceny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</si>
</sst>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Kč&quot;;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,##0.00\ &quot;Kč&quot;"/>
    <numFmt numFmtId="166" formatCode="m\/yyyy"/>
  </numFmts>
  <fonts count="5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9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85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43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1" borderId="0" applyNumberFormat="0" applyBorder="0" applyAlignment="0" applyProtection="0"/>
    <xf numFmtId="0" fontId="37" fillId="18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4" borderId="0" applyNumberFormat="0" applyBorder="0" applyAlignment="0" applyProtection="0"/>
    <xf numFmtId="0" fontId="37" fillId="18" borderId="0" applyNumberFormat="0" applyBorder="0" applyAlignment="0" applyProtection="0"/>
    <xf numFmtId="0" fontId="37" fillId="11" borderId="0" applyNumberFormat="0" applyBorder="0" applyAlignment="0" applyProtection="0"/>
    <xf numFmtId="0" fontId="38" fillId="0" borderId="38" applyNumberFormat="0" applyFill="0" applyAlignment="0" applyProtection="0"/>
    <xf numFmtId="43" fontId="5" fillId="0" borderId="0" applyFont="0" applyFill="0" applyBorder="0" applyAlignment="0" applyProtection="0"/>
    <xf numFmtId="0" fontId="39" fillId="19" borderId="0" applyNumberFormat="0" applyBorder="0" applyAlignment="0" applyProtection="0"/>
    <xf numFmtId="0" fontId="40" fillId="20" borderId="39" applyNumberFormat="0" applyAlignment="0" applyProtection="0"/>
    <xf numFmtId="0" fontId="41" fillId="0" borderId="40" applyNumberFormat="0" applyFill="0" applyAlignment="0" applyProtection="0"/>
    <xf numFmtId="0" fontId="42" fillId="0" borderId="41" applyNumberFormat="0" applyFill="0" applyAlignment="0" applyProtection="0"/>
    <xf numFmtId="0" fontId="43" fillId="0" borderId="42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16" borderId="0" applyNumberFormat="0" applyBorder="0" applyAlignment="0" applyProtection="0"/>
    <xf numFmtId="0" fontId="21" fillId="0" borderId="0"/>
    <xf numFmtId="0" fontId="31" fillId="0" borderId="0"/>
    <xf numFmtId="0" fontId="5" fillId="0" borderId="0"/>
    <xf numFmtId="0" fontId="5" fillId="0" borderId="0"/>
    <xf numFmtId="0" fontId="5" fillId="12" borderId="43" applyNumberFormat="0" applyFont="0" applyAlignment="0" applyProtection="0"/>
    <xf numFmtId="0" fontId="46" fillId="0" borderId="44" applyNumberFormat="0" applyFill="0" applyAlignment="0" applyProtection="0"/>
    <xf numFmtId="0" fontId="47" fillId="21" borderId="0" applyNumberFormat="0" applyBorder="0" applyAlignment="0" applyProtection="0"/>
    <xf numFmtId="0" fontId="48" fillId="0" borderId="0" applyNumberFormat="0" applyFill="0" applyBorder="0" applyAlignment="0" applyProtection="0"/>
    <xf numFmtId="0" fontId="49" fillId="11" borderId="45" applyNumberFormat="0" applyAlignment="0" applyProtection="0"/>
    <xf numFmtId="0" fontId="50" fillId="10" borderId="45" applyNumberFormat="0" applyAlignment="0" applyProtection="0"/>
    <xf numFmtId="0" fontId="51" fillId="10" borderId="46" applyNumberFormat="0" applyAlignment="0" applyProtection="0"/>
    <xf numFmtId="0" fontId="52" fillId="0" borderId="0" applyNumberFormat="0" applyFill="0" applyBorder="0" applyAlignment="0" applyProtection="0"/>
    <xf numFmtId="0" fontId="37" fillId="18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18" borderId="0" applyNumberFormat="0" applyBorder="0" applyAlignment="0" applyProtection="0"/>
    <xf numFmtId="0" fontId="37" fillId="25" borderId="0" applyNumberFormat="0" applyBorder="0" applyAlignment="0" applyProtection="0"/>
    <xf numFmtId="0" fontId="5" fillId="0" borderId="0"/>
    <xf numFmtId="0" fontId="50" fillId="10" borderId="71" applyNumberFormat="0" applyAlignment="0" applyProtection="0"/>
    <xf numFmtId="0" fontId="51" fillId="10" borderId="72" applyNumberFormat="0" applyAlignment="0" applyProtection="0"/>
    <xf numFmtId="0" fontId="51" fillId="10" borderId="76" applyNumberFormat="0" applyAlignment="0" applyProtection="0"/>
    <xf numFmtId="0" fontId="50" fillId="10" borderId="66" applyNumberFormat="0" applyAlignment="0" applyProtection="0"/>
    <xf numFmtId="0" fontId="49" fillId="11" borderId="66" applyNumberFormat="0" applyAlignment="0" applyProtection="0"/>
    <xf numFmtId="0" fontId="5" fillId="12" borderId="65" applyNumberFormat="0" applyFont="0" applyAlignment="0" applyProtection="0"/>
    <xf numFmtId="0" fontId="5" fillId="12" borderId="74" applyNumberFormat="0" applyFont="0" applyAlignment="0" applyProtection="0"/>
    <xf numFmtId="0" fontId="38" fillId="0" borderId="69" applyNumberFormat="0" applyFill="0" applyAlignment="0" applyProtection="0"/>
    <xf numFmtId="0" fontId="38" fillId="0" borderId="58" applyNumberFormat="0" applyFill="0" applyAlignment="0" applyProtection="0"/>
    <xf numFmtId="0" fontId="43" fillId="0" borderId="59" applyNumberFormat="0" applyFill="0" applyAlignment="0" applyProtection="0"/>
    <xf numFmtId="0" fontId="38" fillId="0" borderId="73" applyNumberFormat="0" applyFill="0" applyAlignment="0" applyProtection="0"/>
    <xf numFmtId="0" fontId="38" fillId="0" borderId="64" applyNumberFormat="0" applyFill="0" applyAlignment="0" applyProtection="0"/>
    <xf numFmtId="0" fontId="5" fillId="12" borderId="70" applyNumberFormat="0" applyFont="0" applyAlignment="0" applyProtection="0"/>
    <xf numFmtId="0" fontId="49" fillId="11" borderId="71" applyNumberFormat="0" applyAlignment="0" applyProtection="0"/>
    <xf numFmtId="0" fontId="5" fillId="12" borderId="60" applyNumberFormat="0" applyFont="0" applyAlignment="0" applyProtection="0"/>
    <xf numFmtId="0" fontId="46" fillId="0" borderId="61" applyNumberFormat="0" applyFill="0" applyAlignment="0" applyProtection="0"/>
    <xf numFmtId="0" fontId="50" fillId="10" borderId="75" applyNumberFormat="0" applyAlignment="0" applyProtection="0"/>
    <xf numFmtId="0" fontId="49" fillId="11" borderId="75" applyNumberFormat="0" applyAlignment="0" applyProtection="0"/>
    <xf numFmtId="0" fontId="49" fillId="11" borderId="62" applyNumberFormat="0" applyAlignment="0" applyProtection="0"/>
    <xf numFmtId="0" fontId="50" fillId="10" borderId="62" applyNumberFormat="0" applyAlignment="0" applyProtection="0"/>
    <xf numFmtId="0" fontId="51" fillId="10" borderId="63" applyNumberFormat="0" applyAlignment="0" applyProtection="0"/>
    <xf numFmtId="0" fontId="5" fillId="0" borderId="0"/>
    <xf numFmtId="0" fontId="51" fillId="10" borderId="67" applyNumberFormat="0" applyAlignment="0" applyProtection="0"/>
    <xf numFmtId="0" fontId="5" fillId="0" borderId="0"/>
    <xf numFmtId="0" fontId="5" fillId="0" borderId="0"/>
    <xf numFmtId="0" fontId="5" fillId="0" borderId="0"/>
    <xf numFmtId="0" fontId="38" fillId="0" borderId="91" applyNumberFormat="0" applyFill="0" applyAlignment="0" applyProtection="0"/>
    <xf numFmtId="0" fontId="43" fillId="0" borderId="92" applyNumberFormat="0" applyFill="0" applyAlignment="0" applyProtection="0"/>
    <xf numFmtId="0" fontId="5" fillId="12" borderId="93" applyNumberFormat="0" applyFont="0" applyAlignment="0" applyProtection="0"/>
    <xf numFmtId="0" fontId="49" fillId="11" borderId="94" applyNumberFormat="0" applyAlignment="0" applyProtection="0"/>
    <xf numFmtId="0" fontId="50" fillId="10" borderId="94" applyNumberFormat="0" applyAlignment="0" applyProtection="0"/>
    <xf numFmtId="0" fontId="51" fillId="10" borderId="95" applyNumberFormat="0" applyAlignment="0" applyProtection="0"/>
  </cellStyleXfs>
  <cellXfs count="140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20" xfId="85" applyFont="1" applyFill="1" applyBorder="1" applyAlignment="1" applyProtection="1">
      <alignment horizontal="center" vertical="center"/>
      <protection locked="0"/>
    </xf>
    <xf numFmtId="0" fontId="22" fillId="5" borderId="20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4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0" fontId="22" fillId="6" borderId="20" xfId="85" applyFont="1" applyFill="1" applyBorder="1" applyAlignment="1" applyProtection="1">
      <alignment horizontal="center" vertical="center"/>
      <protection locked="0"/>
    </xf>
    <xf numFmtId="0" fontId="22" fillId="6" borderId="20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24" fillId="0" borderId="0" xfId="85" applyFont="1" applyAlignment="1" applyProtection="1">
      <alignment horizontal="center"/>
    </xf>
    <xf numFmtId="166" fontId="25" fillId="0" borderId="25" xfId="85" applyNumberFormat="1" applyFont="1" applyFill="1" applyBorder="1" applyAlignment="1" applyProtection="1">
      <alignment horizontal="lef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0" fontId="7" fillId="8" borderId="56" xfId="6" applyFont="1" applyFill="1" applyBorder="1" applyAlignment="1" applyProtection="1">
      <alignment vertical="center"/>
    </xf>
    <xf numFmtId="0" fontId="7" fillId="8" borderId="56" xfId="6" applyFont="1" applyFill="1" applyBorder="1" applyAlignment="1" applyProtection="1">
      <alignment vertical="center" wrapText="1"/>
    </xf>
    <xf numFmtId="0" fontId="7" fillId="8" borderId="56" xfId="6" applyFont="1" applyFill="1" applyBorder="1" applyAlignment="1" applyProtection="1">
      <alignment vertical="top"/>
    </xf>
    <xf numFmtId="3" fontId="5" fillId="0" borderId="15" xfId="6" applyNumberFormat="1" applyFont="1" applyFill="1" applyBorder="1" applyAlignment="1" applyProtection="1">
      <alignment horizontal="right" vertical="center" wrapText="1"/>
      <protection locked="0"/>
    </xf>
    <xf numFmtId="0" fontId="6" fillId="8" borderId="50" xfId="6" applyFont="1" applyFill="1" applyBorder="1" applyAlignment="1" applyProtection="1">
      <alignment horizontal="center" vertical="center" wrapText="1"/>
    </xf>
    <xf numFmtId="3" fontId="6" fillId="8" borderId="50" xfId="6" applyNumberFormat="1" applyFont="1" applyFill="1" applyBorder="1" applyAlignment="1" applyProtection="1">
      <alignment horizontal="center" vertical="center" wrapText="1"/>
    </xf>
    <xf numFmtId="0" fontId="8" fillId="8" borderId="10" xfId="6" applyFont="1" applyFill="1" applyBorder="1" applyAlignment="1" applyProtection="1">
      <alignment horizontal="left" vertical="center"/>
    </xf>
    <xf numFmtId="0" fontId="7" fillId="8" borderId="48" xfId="6" applyFont="1" applyFill="1" applyBorder="1" applyAlignment="1" applyProtection="1">
      <alignment horizontal="left" vertical="center"/>
    </xf>
    <xf numFmtId="0" fontId="9" fillId="8" borderId="29" xfId="6" applyFont="1" applyFill="1" applyBorder="1" applyAlignment="1" applyProtection="1">
      <alignment horizontal="left" vertical="top"/>
    </xf>
    <xf numFmtId="49" fontId="6" fillId="0" borderId="13" xfId="6" applyNumberFormat="1" applyFont="1" applyFill="1" applyBorder="1" applyAlignment="1" applyProtection="1">
      <alignment horizontal="center" vertical="center"/>
      <protection locked="0"/>
    </xf>
    <xf numFmtId="49" fontId="5" fillId="0" borderId="35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1" xfId="6" applyNumberFormat="1" applyFont="1" applyFill="1" applyBorder="1" applyAlignment="1" applyProtection="1">
      <alignment horizontal="center" vertical="center"/>
      <protection locked="0"/>
    </xf>
    <xf numFmtId="49" fontId="5" fillId="0" borderId="9" xfId="6" applyNumberFormat="1" applyFont="1" applyFill="1" applyBorder="1" applyAlignment="1" applyProtection="1">
      <alignment vertical="center"/>
      <protection locked="0"/>
    </xf>
    <xf numFmtId="49" fontId="6" fillId="0" borderId="4" xfId="6" applyNumberFormat="1" applyFont="1" applyFill="1" applyBorder="1" applyAlignment="1" applyProtection="1">
      <alignment vertical="center"/>
    </xf>
    <xf numFmtId="1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6" fillId="8" borderId="47" xfId="6" applyFont="1" applyFill="1" applyBorder="1" applyAlignment="1" applyProtection="1">
      <alignment horizontal="center" vertical="center" wrapText="1"/>
    </xf>
    <xf numFmtId="0" fontId="26" fillId="4" borderId="78" xfId="85" applyFont="1" applyFill="1" applyBorder="1" applyAlignment="1" applyProtection="1">
      <alignment horizontal="center" vertical="center"/>
      <protection hidden="1"/>
    </xf>
    <xf numFmtId="0" fontId="26" fillId="4" borderId="81" xfId="85" applyFont="1" applyFill="1" applyBorder="1" applyAlignment="1" applyProtection="1">
      <alignment horizontal="center" vertical="center"/>
      <protection hidden="1"/>
    </xf>
    <xf numFmtId="0" fontId="18" fillId="3" borderId="19" xfId="85" applyFont="1" applyFill="1" applyBorder="1" applyAlignment="1" applyProtection="1">
      <alignment horizontal="left" vertical="center"/>
    </xf>
    <xf numFmtId="0" fontId="18" fillId="3" borderId="27" xfId="85" applyFont="1" applyFill="1" applyBorder="1" applyAlignment="1" applyProtection="1">
      <alignment horizontal="center" vertical="center"/>
    </xf>
    <xf numFmtId="7" fontId="18" fillId="3" borderId="18" xfId="85" applyNumberFormat="1" applyFont="1" applyFill="1" applyBorder="1" applyAlignment="1" applyProtection="1">
      <alignment horizontal="right" vertical="center"/>
    </xf>
    <xf numFmtId="0" fontId="20" fillId="7" borderId="24" xfId="85" applyFont="1" applyFill="1" applyBorder="1" applyAlignment="1" applyProtection="1">
      <alignment vertical="center"/>
    </xf>
    <xf numFmtId="0" fontId="15" fillId="0" borderId="36" xfId="85" applyFont="1" applyFill="1" applyBorder="1" applyAlignment="1" applyProtection="1">
      <alignment horizontal="left" vertical="top" wrapText="1"/>
    </xf>
    <xf numFmtId="0" fontId="16" fillId="0" borderId="26" xfId="85" applyFont="1" applyFill="1" applyBorder="1" applyAlignment="1" applyProtection="1">
      <alignment vertical="center" wrapText="1"/>
    </xf>
    <xf numFmtId="0" fontId="16" fillId="0" borderId="31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54" xfId="85" applyFont="1" applyFill="1" applyBorder="1" applyAlignment="1" applyProtection="1">
      <alignment horizontal="left" vertical="top"/>
    </xf>
    <xf numFmtId="0" fontId="19" fillId="0" borderId="56" xfId="85" applyFont="1" applyFill="1" applyBorder="1" applyAlignment="1" applyProtection="1">
      <alignment vertical="top"/>
    </xf>
    <xf numFmtId="0" fontId="21" fillId="0" borderId="56" xfId="85" applyFont="1" applyFill="1" applyBorder="1" applyAlignment="1" applyProtection="1">
      <alignment vertical="center"/>
    </xf>
    <xf numFmtId="166" fontId="22" fillId="0" borderId="54" xfId="85" applyNumberFormat="1" applyFont="1" applyFill="1" applyBorder="1" applyAlignment="1" applyProtection="1">
      <alignment horizontal="left" vertical="center"/>
    </xf>
    <xf numFmtId="166" fontId="22" fillId="0" borderId="49" xfId="85" applyNumberFormat="1" applyFont="1" applyFill="1" applyBorder="1" applyAlignment="1" applyProtection="1">
      <alignment horizontal="left" vertical="center"/>
    </xf>
    <xf numFmtId="0" fontId="21" fillId="0" borderId="29" xfId="85" applyFont="1" applyFill="1" applyBorder="1" applyAlignment="1" applyProtection="1">
      <alignment horizontal="left" vertical="center"/>
    </xf>
    <xf numFmtId="0" fontId="22" fillId="5" borderId="19" xfId="85" applyFont="1" applyFill="1" applyBorder="1" applyAlignment="1" applyProtection="1">
      <alignment vertical="center"/>
      <protection locked="0"/>
    </xf>
    <xf numFmtId="0" fontId="22" fillId="5" borderId="18" xfId="85" applyFont="1" applyFill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</xf>
    <xf numFmtId="165" fontId="28" fillId="0" borderId="14" xfId="6" applyNumberFormat="1" applyFont="1" applyFill="1" applyBorder="1" applyAlignment="1" applyProtection="1">
      <alignment horizontal="right" vertical="center"/>
    </xf>
    <xf numFmtId="0" fontId="14" fillId="0" borderId="29" xfId="85" applyFont="1" applyBorder="1" applyAlignment="1" applyProtection="1">
      <alignment vertical="center"/>
      <protection locked="0"/>
    </xf>
    <xf numFmtId="0" fontId="14" fillId="0" borderId="32" xfId="85" applyFont="1" applyBorder="1" applyAlignment="1" applyProtection="1">
      <alignment horizontal="center" vertical="center"/>
      <protection locked="0"/>
    </xf>
    <xf numFmtId="0" fontId="29" fillId="0" borderId="52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2" xfId="85" applyFont="1" applyBorder="1" applyAlignment="1" applyProtection="1">
      <alignment vertical="center"/>
      <protection locked="0"/>
    </xf>
    <xf numFmtId="0" fontId="27" fillId="0" borderId="78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3" xfId="85" applyFont="1" applyBorder="1" applyAlignment="1" applyProtection="1">
      <alignment horizontal="center" vertical="center"/>
      <protection locked="0"/>
    </xf>
    <xf numFmtId="0" fontId="14" fillId="0" borderId="68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vertical="center"/>
      <protection locked="0"/>
    </xf>
    <xf numFmtId="165" fontId="22" fillId="6" borderId="18" xfId="85" applyNumberFormat="1" applyFont="1" applyFill="1" applyBorder="1" applyAlignment="1" applyProtection="1">
      <alignment horizontal="right" vertical="center"/>
      <protection locked="0"/>
    </xf>
    <xf numFmtId="0" fontId="7" fillId="8" borderId="57" xfId="6" applyFont="1" applyFill="1" applyBorder="1" applyAlignment="1" applyProtection="1">
      <alignment horizontal="center" vertical="center" wrapText="1"/>
    </xf>
    <xf numFmtId="0" fontId="7" fillId="8" borderId="54" xfId="6" applyFont="1" applyFill="1" applyBorder="1" applyAlignment="1" applyProtection="1">
      <alignment horizontal="left" vertical="center"/>
    </xf>
    <xf numFmtId="0" fontId="33" fillId="8" borderId="33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26" fillId="4" borderId="78" xfId="85" applyFont="1" applyFill="1" applyBorder="1" applyAlignment="1" applyProtection="1">
      <alignment horizontal="center" vertical="center"/>
      <protection hidden="1"/>
    </xf>
    <xf numFmtId="0" fontId="0" fillId="2" borderId="0" xfId="0" applyFill="1"/>
    <xf numFmtId="0" fontId="9" fillId="0" borderId="22" xfId="85" applyNumberFormat="1" applyFont="1" applyFill="1" applyBorder="1" applyAlignment="1" applyProtection="1">
      <alignment vertical="top" wrapText="1"/>
    </xf>
    <xf numFmtId="49" fontId="7" fillId="0" borderId="47" xfId="85" applyNumberFormat="1" applyFont="1" applyFill="1" applyBorder="1" applyAlignment="1" applyProtection="1">
      <alignment vertical="top" wrapText="1"/>
    </xf>
    <xf numFmtId="49" fontId="6" fillId="0" borderId="47" xfId="85" applyNumberFormat="1" applyFont="1" applyFill="1" applyBorder="1" applyAlignment="1" applyProtection="1">
      <alignment vertical="center" wrapText="1"/>
      <protection locked="0"/>
    </xf>
    <xf numFmtId="49" fontId="6" fillId="0" borderId="47" xfId="85" applyNumberFormat="1" applyFont="1" applyFill="1" applyBorder="1" applyAlignment="1" applyProtection="1">
      <alignment vertical="center"/>
      <protection locked="0"/>
    </xf>
    <xf numFmtId="3" fontId="32" fillId="9" borderId="1" xfId="6" applyNumberFormat="1" applyFont="1" applyFill="1" applyBorder="1" applyAlignment="1" applyProtection="1">
      <alignment horizontal="center" vertical="center" wrapText="1"/>
    </xf>
    <xf numFmtId="0" fontId="32" fillId="9" borderId="12" xfId="6" applyFont="1" applyFill="1" applyBorder="1" applyAlignment="1" applyProtection="1">
      <alignment horizontal="center" vertical="center" wrapText="1"/>
    </xf>
    <xf numFmtId="49" fontId="6" fillId="0" borderId="88" xfId="6" applyNumberFormat="1" applyFont="1" applyFill="1" applyBorder="1" applyAlignment="1" applyProtection="1">
      <alignment horizontal="center" vertical="center"/>
      <protection locked="0"/>
    </xf>
    <xf numFmtId="49" fontId="6" fillId="0" borderId="88" xfId="6" applyNumberFormat="1" applyFont="1" applyFill="1" applyBorder="1" applyAlignment="1" applyProtection="1">
      <alignment horizontal="center" vertical="center"/>
    </xf>
    <xf numFmtId="0" fontId="54" fillId="0" borderId="86" xfId="6" applyFont="1" applyFill="1" applyBorder="1" applyAlignment="1" applyProtection="1">
      <alignment horizontal="center" vertical="center" wrapText="1"/>
      <protection hidden="1"/>
    </xf>
    <xf numFmtId="49" fontId="32" fillId="9" borderId="12" xfId="6" applyNumberFormat="1" applyFont="1" applyFill="1" applyBorder="1" applyAlignment="1" applyProtection="1">
      <alignment horizontal="left" vertical="center"/>
    </xf>
    <xf numFmtId="49" fontId="32" fillId="9" borderId="85" xfId="6" applyNumberFormat="1" applyFont="1" applyFill="1" applyBorder="1" applyAlignment="1" applyProtection="1">
      <alignment horizontal="center" vertical="center"/>
    </xf>
    <xf numFmtId="49" fontId="32" fillId="9" borderId="90" xfId="6" applyNumberFormat="1" applyFont="1" applyFill="1" applyBorder="1" applyAlignment="1" applyProtection="1">
      <alignment horizontal="center" vertical="center"/>
    </xf>
    <xf numFmtId="3" fontId="5" fillId="0" borderId="87" xfId="6" applyNumberFormat="1" applyFont="1" applyFill="1" applyBorder="1" applyAlignment="1" applyProtection="1">
      <alignment horizontal="right" vertical="center" wrapText="1"/>
      <protection locked="0"/>
    </xf>
    <xf numFmtId="49" fontId="5" fillId="0" borderId="86" xfId="6" applyNumberFormat="1" applyFont="1" applyFill="1" applyBorder="1" applyAlignment="1" applyProtection="1">
      <alignment vertical="center" wrapText="1"/>
      <protection locked="0"/>
    </xf>
    <xf numFmtId="49" fontId="6" fillId="0" borderId="86" xfId="6" applyNumberFormat="1" applyFont="1" applyFill="1" applyBorder="1" applyAlignment="1" applyProtection="1">
      <alignment vertical="center"/>
    </xf>
    <xf numFmtId="3" fontId="6" fillId="2" borderId="1" xfId="6" applyNumberFormat="1" applyFont="1" applyFill="1" applyBorder="1" applyAlignment="1" applyProtection="1">
      <alignment horizontal="right" vertical="center" wrapText="1"/>
    </xf>
    <xf numFmtId="0" fontId="32" fillId="2" borderId="4" xfId="6" applyFont="1" applyFill="1" applyBorder="1" applyAlignment="1" applyProtection="1">
      <alignment horizontal="center" vertical="center" wrapText="1"/>
    </xf>
    <xf numFmtId="14" fontId="6" fillId="0" borderId="57" xfId="85" applyNumberFormat="1" applyFont="1" applyFill="1" applyBorder="1" applyAlignment="1" applyProtection="1">
      <alignment vertical="center"/>
    </xf>
    <xf numFmtId="0" fontId="6" fillId="0" borderId="55" xfId="85" applyNumberFormat="1" applyFont="1" applyFill="1" applyBorder="1" applyAlignment="1" applyProtection="1">
      <alignment horizontal="left" vertical="center"/>
      <protection locked="0"/>
    </xf>
    <xf numFmtId="49" fontId="6" fillId="0" borderId="55" xfId="85" applyNumberFormat="1" applyFont="1" applyFill="1" applyBorder="1" applyAlignment="1" applyProtection="1">
      <alignment vertical="center"/>
      <protection locked="0"/>
    </xf>
    <xf numFmtId="3" fontId="5" fillId="0" borderId="89" xfId="6" applyNumberFormat="1" applyFont="1" applyFill="1" applyBorder="1" applyAlignment="1" applyProtection="1">
      <alignment horizontal="right" vertical="center" wrapText="1"/>
      <protection locked="0"/>
    </xf>
    <xf numFmtId="49" fontId="5" fillId="0" borderId="84" xfId="6" applyNumberFormat="1" applyFont="1" applyFill="1" applyBorder="1" applyAlignment="1" applyProtection="1">
      <alignment vertical="center"/>
      <protection locked="0"/>
    </xf>
    <xf numFmtId="49" fontId="5" fillId="0" borderId="86" xfId="6" applyNumberFormat="1" applyFont="1" applyFill="1" applyBorder="1" applyAlignment="1" applyProtection="1">
      <alignment vertical="center"/>
      <protection locked="0"/>
    </xf>
    <xf numFmtId="0" fontId="5" fillId="0" borderId="86" xfId="6" applyFont="1" applyFill="1" applyBorder="1" applyAlignment="1" applyProtection="1">
      <alignment horizontal="center" vertical="center" wrapText="1"/>
      <protection locked="0"/>
    </xf>
    <xf numFmtId="49" fontId="5" fillId="0" borderId="86" xfId="6" applyNumberFormat="1" applyFont="1" applyFill="1" applyBorder="1" applyAlignment="1" applyProtection="1">
      <alignment vertical="center"/>
    </xf>
    <xf numFmtId="1" fontId="5" fillId="0" borderId="86" xfId="6" applyNumberFormat="1" applyFont="1" applyFill="1" applyBorder="1" applyAlignment="1" applyProtection="1">
      <alignment horizontal="center" vertical="center" wrapText="1"/>
      <protection locked="0"/>
    </xf>
    <xf numFmtId="0" fontId="36" fillId="0" borderId="86" xfId="6" applyFont="1" applyFill="1" applyBorder="1" applyAlignment="1" applyProtection="1">
      <alignment horizontal="center" vertical="center" wrapText="1"/>
      <protection hidden="1"/>
    </xf>
    <xf numFmtId="49" fontId="7" fillId="2" borderId="36" xfId="6" applyNumberFormat="1" applyFont="1" applyFill="1" applyBorder="1" applyAlignment="1" applyProtection="1">
      <alignment horizontal="center" vertical="center" wrapText="1"/>
    </xf>
    <xf numFmtId="0" fontId="53" fillId="0" borderId="26" xfId="0" applyFont="1" applyBorder="1" applyAlignment="1">
      <alignment vertical="center" wrapText="1"/>
    </xf>
    <xf numFmtId="0" fontId="53" fillId="0" borderId="9" xfId="0" applyFont="1" applyBorder="1" applyAlignment="1">
      <alignment vertical="center" wrapText="1"/>
    </xf>
    <xf numFmtId="0" fontId="35" fillId="8" borderId="36" xfId="6" applyFont="1" applyFill="1" applyBorder="1" applyAlignment="1" applyProtection="1">
      <alignment horizontal="center" vertical="center" wrapText="1"/>
    </xf>
    <xf numFmtId="0" fontId="0" fillId="8" borderId="26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9" fillId="8" borderId="47" xfId="6" applyNumberFormat="1" applyFont="1" applyFill="1" applyBorder="1" applyAlignment="1" applyProtection="1">
      <alignment horizontal="left" vertical="top" wrapText="1"/>
    </xf>
    <xf numFmtId="0" fontId="0" fillId="0" borderId="47" xfId="0" applyBorder="1" applyAlignment="1"/>
    <xf numFmtId="0" fontId="0" fillId="0" borderId="51" xfId="0" applyBorder="1" applyAlignment="1"/>
    <xf numFmtId="0" fontId="8" fillId="8" borderId="28" xfId="6" applyFont="1" applyFill="1" applyBorder="1" applyAlignment="1" applyProtection="1">
      <alignment horizontal="center" vertical="center"/>
    </xf>
    <xf numFmtId="0" fontId="0" fillId="0" borderId="28" xfId="0" applyBorder="1" applyAlignment="1">
      <alignment vertical="center"/>
    </xf>
    <xf numFmtId="0" fontId="0" fillId="0" borderId="37" xfId="0" applyBorder="1" applyAlignment="1">
      <alignment vertical="center"/>
    </xf>
    <xf numFmtId="1" fontId="7" fillId="8" borderId="47" xfId="6" applyNumberFormat="1" applyFont="1" applyFill="1" applyBorder="1" applyAlignment="1" applyProtection="1">
      <alignment horizontal="left" vertical="center"/>
    </xf>
    <xf numFmtId="0" fontId="8" fillId="8" borderId="47" xfId="6" applyFont="1" applyFill="1" applyBorder="1" applyAlignment="1" applyProtection="1">
      <alignment horizontal="left" vertical="top" wrapText="1"/>
    </xf>
    <xf numFmtId="3" fontId="33" fillId="0" borderId="1" xfId="6" applyNumberFormat="1" applyFont="1" applyFill="1" applyBorder="1" applyAlignment="1" applyProtection="1">
      <alignment horizontal="center" vertical="center" wrapText="1"/>
    </xf>
    <xf numFmtId="0" fontId="33" fillId="0" borderId="79" xfId="6" applyFont="1" applyFill="1" applyBorder="1" applyAlignment="1" applyProtection="1">
      <alignment horizontal="center" vertical="center" wrapText="1"/>
    </xf>
    <xf numFmtId="3" fontId="7" fillId="8" borderId="47" xfId="6" applyNumberFormat="1" applyFont="1" applyFill="1" applyBorder="1" applyAlignment="1" applyProtection="1">
      <alignment horizontal="left" vertical="center"/>
    </xf>
    <xf numFmtId="0" fontId="7" fillId="8" borderId="57" xfId="6" applyFont="1" applyFill="1" applyBorder="1" applyAlignment="1" applyProtection="1">
      <alignment horizontal="center" vertical="center" wrapText="1"/>
    </xf>
    <xf numFmtId="0" fontId="7" fillId="8" borderId="17" xfId="6" applyFont="1" applyFill="1" applyBorder="1" applyAlignment="1" applyProtection="1">
      <alignment horizontal="center" vertical="center" wrapText="1"/>
    </xf>
    <xf numFmtId="0" fontId="7" fillId="8" borderId="16" xfId="6" applyFont="1" applyFill="1" applyBorder="1" applyAlignment="1" applyProtection="1">
      <alignment horizontal="center" vertical="center" wrapText="1"/>
    </xf>
    <xf numFmtId="0" fontId="20" fillId="7" borderId="23" xfId="85" applyFont="1" applyFill="1" applyBorder="1" applyAlignment="1" applyProtection="1">
      <alignment horizontal="center" vertical="center"/>
    </xf>
    <xf numFmtId="0" fontId="20" fillId="7" borderId="30" xfId="85" applyFont="1" applyFill="1" applyBorder="1" applyAlignment="1" applyProtection="1">
      <alignment horizontal="center" vertical="center"/>
    </xf>
    <xf numFmtId="0" fontId="21" fillId="0" borderId="22" xfId="85" applyFont="1" applyFill="1" applyBorder="1" applyAlignment="1" applyProtection="1">
      <alignment horizontal="left" vertical="center"/>
    </xf>
    <xf numFmtId="0" fontId="0" fillId="0" borderId="22" xfId="0" applyBorder="1" applyAlignment="1">
      <alignment horizontal="left" vertical="center"/>
    </xf>
    <xf numFmtId="0" fontId="26" fillId="4" borderId="21" xfId="85" applyFont="1" applyFill="1" applyBorder="1" applyAlignment="1" applyProtection="1">
      <alignment horizontal="center" vertical="center" wrapText="1"/>
      <protection hidden="1"/>
    </xf>
    <xf numFmtId="0" fontId="26" fillId="4" borderId="34" xfId="85" applyFont="1" applyFill="1" applyBorder="1" applyAlignment="1" applyProtection="1">
      <alignment horizontal="center" vertical="center" wrapText="1"/>
      <protection hidden="1"/>
    </xf>
    <xf numFmtId="0" fontId="26" fillId="4" borderId="48" xfId="85" applyFont="1" applyFill="1" applyBorder="1" applyAlignment="1" applyProtection="1">
      <alignment horizontal="center" vertical="center" wrapText="1"/>
      <protection hidden="1"/>
    </xf>
    <xf numFmtId="0" fontId="26" fillId="4" borderId="51" xfId="85" applyFont="1" applyFill="1" applyBorder="1" applyAlignment="1" applyProtection="1">
      <alignment horizontal="center" vertical="center" wrapText="1"/>
      <protection hidden="1"/>
    </xf>
    <xf numFmtId="0" fontId="26" fillId="4" borderId="11" xfId="85" applyFont="1" applyFill="1" applyBorder="1" applyAlignment="1" applyProtection="1">
      <alignment horizontal="center" vertical="center" wrapText="1"/>
      <protection hidden="1"/>
    </xf>
    <xf numFmtId="0" fontId="26" fillId="4" borderId="53" xfId="85" applyFont="1" applyFill="1" applyBorder="1" applyAlignment="1" applyProtection="1">
      <alignment horizontal="center" vertical="center" wrapText="1"/>
      <protection hidden="1"/>
    </xf>
    <xf numFmtId="0" fontId="26" fillId="4" borderId="77" xfId="85" applyFont="1" applyFill="1" applyBorder="1" applyAlignment="1" applyProtection="1">
      <alignment horizontal="center" vertical="center" wrapText="1"/>
      <protection hidden="1"/>
    </xf>
    <xf numFmtId="0" fontId="26" fillId="4" borderId="4" xfId="85" applyFont="1" applyFill="1" applyBorder="1" applyAlignment="1" applyProtection="1">
      <alignment horizontal="center" vertical="center"/>
      <protection hidden="1"/>
    </xf>
    <xf numFmtId="0" fontId="26" fillId="4" borderId="52" xfId="85" applyFont="1" applyFill="1" applyBorder="1" applyAlignment="1" applyProtection="1">
      <alignment horizontal="center" vertical="center"/>
      <protection hidden="1"/>
    </xf>
    <xf numFmtId="0" fontId="26" fillId="4" borderId="78" xfId="85" applyFont="1" applyFill="1" applyBorder="1" applyAlignment="1" applyProtection="1">
      <alignment horizontal="center" vertical="center"/>
      <protection hidden="1"/>
    </xf>
    <xf numFmtId="0" fontId="26" fillId="4" borderId="8" xfId="85" applyFont="1" applyFill="1" applyBorder="1" applyAlignment="1" applyProtection="1">
      <alignment horizontal="center" vertical="center"/>
      <protection hidden="1"/>
    </xf>
    <xf numFmtId="0" fontId="26" fillId="4" borderId="12" xfId="85" applyFont="1" applyFill="1" applyBorder="1" applyAlignment="1" applyProtection="1">
      <alignment horizontal="center" vertical="center"/>
      <protection hidden="1"/>
    </xf>
    <xf numFmtId="0" fontId="26" fillId="4" borderId="80" xfId="85" applyFont="1" applyFill="1" applyBorder="1" applyAlignment="1" applyProtection="1">
      <alignment horizontal="center" vertical="center"/>
      <protection hidden="1"/>
    </xf>
  </cellXfs>
  <cellStyles count="185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3" xfId="164"/>
    <cellStyle name="Celkem 2 4" xfId="160"/>
    <cellStyle name="Celkem 2 5" xfId="163"/>
    <cellStyle name="Celkem 2 6" xfId="179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3" xfId="21"/>
    <cellStyle name="Měna 4" xfId="38"/>
    <cellStyle name="Měna 4 2" xfId="83"/>
    <cellStyle name="Nadpis 1 2" xfId="128"/>
    <cellStyle name="Nadpis 2 2" xfId="129"/>
    <cellStyle name="Nadpis 3 2" xfId="130"/>
    <cellStyle name="Nadpis 3 2 2" xfId="162"/>
    <cellStyle name="Nadpis 3 2 3" xfId="180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3" xfId="158"/>
    <cellStyle name="Poznámka 2 4" xfId="165"/>
    <cellStyle name="Poznámka 2 5" xfId="159"/>
    <cellStyle name="Poznámka 2 6" xfId="181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3" xfId="157"/>
    <cellStyle name="Vstup 2 4" xfId="166"/>
    <cellStyle name="Vstup 2 5" xfId="170"/>
    <cellStyle name="Vstup 2 6" xfId="182"/>
    <cellStyle name="Výpočet 2" xfId="143"/>
    <cellStyle name="Výpočet 2 2" xfId="172"/>
    <cellStyle name="Výpočet 2 3" xfId="156"/>
    <cellStyle name="Výpočet 2 4" xfId="153"/>
    <cellStyle name="Výpočet 2 5" xfId="169"/>
    <cellStyle name="Výpočet 2 6" xfId="183"/>
    <cellStyle name="Výstup 2" xfId="144"/>
    <cellStyle name="Výstup 2 2" xfId="173"/>
    <cellStyle name="Výstup 2 3" xfId="175"/>
    <cellStyle name="Výstup 2 4" xfId="154"/>
    <cellStyle name="Výstup 2 5" xfId="155"/>
    <cellStyle name="Výstup 2 6" xfId="184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>
      <selection activeCell="B5" sqref="B5:C5"/>
    </sheetView>
  </sheetViews>
  <sheetFormatPr defaultRowHeight="12.75" x14ac:dyDescent="0.2"/>
  <cols>
    <col min="1" max="1" width="22.5703125" customWidth="1"/>
    <col min="2" max="2" width="11.7109375" customWidth="1"/>
    <col min="3" max="3" width="47.140625" customWidth="1"/>
    <col min="4" max="4" width="9.140625" customWidth="1"/>
    <col min="5" max="5" width="15.7109375" customWidth="1"/>
  </cols>
  <sheetData>
    <row r="1" spans="1:5" ht="40.5" customHeight="1" x14ac:dyDescent="0.2">
      <c r="A1" s="106" t="s">
        <v>109</v>
      </c>
      <c r="B1" s="107"/>
      <c r="C1" s="107"/>
      <c r="D1" s="107"/>
      <c r="E1" s="108"/>
    </row>
    <row r="2" spans="1:5" ht="56.25" customHeight="1" x14ac:dyDescent="0.2">
      <c r="A2" s="28" t="s">
        <v>57</v>
      </c>
      <c r="B2" s="109" t="s">
        <v>59</v>
      </c>
      <c r="C2" s="110"/>
      <c r="D2" s="110"/>
      <c r="E2" s="111"/>
    </row>
    <row r="3" spans="1:5" ht="18" customHeight="1" x14ac:dyDescent="0.2">
      <c r="A3" s="20"/>
      <c r="B3" s="115"/>
      <c r="C3" s="115"/>
      <c r="D3" s="24"/>
      <c r="E3" s="120" t="s">
        <v>56</v>
      </c>
    </row>
    <row r="4" spans="1:5" ht="18" customHeight="1" x14ac:dyDescent="0.2">
      <c r="A4" s="21"/>
      <c r="B4" s="119"/>
      <c r="C4" s="119"/>
      <c r="D4" s="25"/>
      <c r="E4" s="121"/>
    </row>
    <row r="5" spans="1:5" ht="18" customHeight="1" x14ac:dyDescent="0.2">
      <c r="A5" s="22" t="s">
        <v>42</v>
      </c>
      <c r="B5" s="116" t="s">
        <v>17</v>
      </c>
      <c r="C5" s="116"/>
      <c r="D5" s="24"/>
      <c r="E5" s="122"/>
    </row>
    <row r="6" spans="1:5" ht="18" customHeight="1" thickBot="1" x14ac:dyDescent="0.25">
      <c r="A6" s="21" t="s">
        <v>43</v>
      </c>
      <c r="B6" s="116" t="s">
        <v>47</v>
      </c>
      <c r="C6" s="116"/>
      <c r="D6" s="25"/>
      <c r="E6" s="69" t="s">
        <v>50</v>
      </c>
    </row>
    <row r="7" spans="1:5" ht="18" customHeight="1" x14ac:dyDescent="0.2">
      <c r="A7" s="70"/>
      <c r="B7" s="26"/>
      <c r="C7" s="27"/>
      <c r="D7" s="37"/>
      <c r="E7" s="117">
        <f>SUM(E10,E23)</f>
        <v>0</v>
      </c>
    </row>
    <row r="8" spans="1:5" ht="15.75" thickBot="1" x14ac:dyDescent="0.25">
      <c r="A8" s="71"/>
      <c r="B8" s="112"/>
      <c r="C8" s="113"/>
      <c r="D8" s="114"/>
      <c r="E8" s="118"/>
    </row>
    <row r="9" spans="1:5" ht="24" customHeight="1" thickTop="1" thickBot="1" x14ac:dyDescent="0.25">
      <c r="A9" s="87" t="s">
        <v>54</v>
      </c>
      <c r="B9" s="86" t="s">
        <v>51</v>
      </c>
      <c r="C9" s="85" t="s">
        <v>55</v>
      </c>
      <c r="D9" s="81" t="s">
        <v>44</v>
      </c>
      <c r="E9" s="80" t="s">
        <v>53</v>
      </c>
    </row>
    <row r="10" spans="1:5" s="75" customFormat="1" ht="24" customHeight="1" thickBot="1" x14ac:dyDescent="0.25">
      <c r="A10" s="103" t="s">
        <v>58</v>
      </c>
      <c r="B10" s="104"/>
      <c r="C10" s="105"/>
      <c r="D10" s="92" t="s">
        <v>23</v>
      </c>
      <c r="E10" s="91">
        <f>SUM(E11,E19,E22)</f>
        <v>0</v>
      </c>
    </row>
    <row r="11" spans="1:5" ht="15" customHeight="1" thickBot="1" x14ac:dyDescent="0.25">
      <c r="A11" s="83" t="s">
        <v>1</v>
      </c>
      <c r="B11" s="100"/>
      <c r="C11" s="90" t="s">
        <v>0</v>
      </c>
      <c r="D11" s="84" t="s">
        <v>9</v>
      </c>
      <c r="E11" s="18">
        <f>SUM(E12:E18)</f>
        <v>0</v>
      </c>
    </row>
    <row r="12" spans="1:5" ht="15" customHeight="1" x14ac:dyDescent="0.2">
      <c r="A12" s="82" t="s">
        <v>61</v>
      </c>
      <c r="B12" s="97" t="s">
        <v>67</v>
      </c>
      <c r="C12" s="89" t="s">
        <v>74</v>
      </c>
      <c r="D12" s="99" t="s">
        <v>13</v>
      </c>
      <c r="E12" s="23"/>
    </row>
    <row r="13" spans="1:5" ht="15" customHeight="1" x14ac:dyDescent="0.2">
      <c r="A13" s="82" t="s">
        <v>62</v>
      </c>
      <c r="B13" s="97" t="s">
        <v>68</v>
      </c>
      <c r="C13" s="89" t="s">
        <v>75</v>
      </c>
      <c r="D13" s="99" t="s">
        <v>13</v>
      </c>
      <c r="E13" s="88"/>
    </row>
    <row r="14" spans="1:5" ht="15" customHeight="1" x14ac:dyDescent="0.2">
      <c r="A14" s="82" t="s">
        <v>63</v>
      </c>
      <c r="B14" s="97" t="s">
        <v>69</v>
      </c>
      <c r="C14" s="89" t="s">
        <v>76</v>
      </c>
      <c r="D14" s="99" t="s">
        <v>13</v>
      </c>
      <c r="E14" s="88"/>
    </row>
    <row r="15" spans="1:5" ht="15" customHeight="1" x14ac:dyDescent="0.2">
      <c r="A15" s="82" t="s">
        <v>64</v>
      </c>
      <c r="B15" s="97" t="s">
        <v>70</v>
      </c>
      <c r="C15" s="89" t="s">
        <v>77</v>
      </c>
      <c r="D15" s="99" t="s">
        <v>13</v>
      </c>
      <c r="E15" s="88"/>
    </row>
    <row r="16" spans="1:5" ht="15" customHeight="1" x14ac:dyDescent="0.2">
      <c r="A16" s="82" t="s">
        <v>65</v>
      </c>
      <c r="B16" s="97" t="s">
        <v>71</v>
      </c>
      <c r="C16" s="89" t="s">
        <v>78</v>
      </c>
      <c r="D16" s="99" t="s">
        <v>13</v>
      </c>
      <c r="E16" s="88"/>
    </row>
    <row r="17" spans="1:5" ht="15" customHeight="1" x14ac:dyDescent="0.2">
      <c r="A17" s="82" t="s">
        <v>66</v>
      </c>
      <c r="B17" s="97" t="s">
        <v>72</v>
      </c>
      <c r="C17" s="89" t="s">
        <v>79</v>
      </c>
      <c r="D17" s="99" t="s">
        <v>13</v>
      </c>
      <c r="E17" s="88"/>
    </row>
    <row r="18" spans="1:5" ht="15" customHeight="1" thickBot="1" x14ac:dyDescent="0.25">
      <c r="A18" s="82" t="s">
        <v>45</v>
      </c>
      <c r="B18" s="97" t="s">
        <v>73</v>
      </c>
      <c r="C18" s="89" t="s">
        <v>80</v>
      </c>
      <c r="D18" s="99" t="s">
        <v>13</v>
      </c>
      <c r="E18" s="88"/>
    </row>
    <row r="19" spans="1:5" ht="15" customHeight="1" thickBot="1" x14ac:dyDescent="0.25">
      <c r="A19" s="33" t="s">
        <v>2</v>
      </c>
      <c r="B19" s="34"/>
      <c r="C19" s="35" t="s">
        <v>3</v>
      </c>
      <c r="D19" s="36"/>
      <c r="E19" s="19">
        <f>SUM(E20:E21)</f>
        <v>0</v>
      </c>
    </row>
    <row r="20" spans="1:5" ht="15" customHeight="1" x14ac:dyDescent="0.2">
      <c r="A20" s="82" t="s">
        <v>48</v>
      </c>
      <c r="B20" s="97" t="s">
        <v>81</v>
      </c>
      <c r="C20" s="89" t="s">
        <v>83</v>
      </c>
      <c r="D20" s="101" t="s">
        <v>13</v>
      </c>
      <c r="E20" s="23"/>
    </row>
    <row r="21" spans="1:5" ht="15" customHeight="1" thickBot="1" x14ac:dyDescent="0.25">
      <c r="A21" s="82" t="s">
        <v>48</v>
      </c>
      <c r="B21" s="97" t="s">
        <v>82</v>
      </c>
      <c r="C21" s="89" t="s">
        <v>84</v>
      </c>
      <c r="D21" s="101" t="s">
        <v>13</v>
      </c>
      <c r="E21" s="88"/>
    </row>
    <row r="22" spans="1:5" ht="15" customHeight="1" thickBot="1" x14ac:dyDescent="0.25">
      <c r="A22" s="29"/>
      <c r="B22" s="30" t="s">
        <v>5</v>
      </c>
      <c r="C22" s="31" t="s">
        <v>49</v>
      </c>
      <c r="D22" s="32" t="s">
        <v>13</v>
      </c>
      <c r="E22" s="19">
        <f>'Všeobecné položky - zast'!E2</f>
        <v>0</v>
      </c>
    </row>
    <row r="23" spans="1:5" s="75" customFormat="1" ht="30" customHeight="1" thickBot="1" x14ac:dyDescent="0.25">
      <c r="A23" s="103" t="s">
        <v>60</v>
      </c>
      <c r="B23" s="104"/>
      <c r="C23" s="105"/>
      <c r="D23" s="92" t="s">
        <v>23</v>
      </c>
      <c r="E23" s="91">
        <f>SUM(E24,E34,E36)</f>
        <v>0</v>
      </c>
    </row>
    <row r="24" spans="1:5" ht="15" customHeight="1" thickBot="1" x14ac:dyDescent="0.25">
      <c r="A24" s="83" t="s">
        <v>1</v>
      </c>
      <c r="B24" s="100"/>
      <c r="C24" s="90" t="s">
        <v>0</v>
      </c>
      <c r="D24" s="102" t="s">
        <v>9</v>
      </c>
      <c r="E24" s="18">
        <f>SUM(E25:E27,E28,E33)</f>
        <v>0</v>
      </c>
    </row>
    <row r="25" spans="1:5" ht="15" customHeight="1" x14ac:dyDescent="0.2">
      <c r="A25" s="82" t="s">
        <v>61</v>
      </c>
      <c r="B25" s="97" t="s">
        <v>85</v>
      </c>
      <c r="C25" s="89" t="s">
        <v>74</v>
      </c>
      <c r="D25" s="99" t="s">
        <v>13</v>
      </c>
      <c r="E25" s="23"/>
    </row>
    <row r="26" spans="1:5" ht="15" customHeight="1" x14ac:dyDescent="0.2">
      <c r="A26" s="82" t="s">
        <v>62</v>
      </c>
      <c r="B26" s="97" t="s">
        <v>86</v>
      </c>
      <c r="C26" s="89" t="s">
        <v>75</v>
      </c>
      <c r="D26" s="99" t="s">
        <v>13</v>
      </c>
      <c r="E26" s="88"/>
    </row>
    <row r="27" spans="1:5" ht="15" customHeight="1" thickBot="1" x14ac:dyDescent="0.25">
      <c r="A27" s="82" t="s">
        <v>64</v>
      </c>
      <c r="B27" s="97" t="s">
        <v>87</v>
      </c>
      <c r="C27" s="89" t="s">
        <v>94</v>
      </c>
      <c r="D27" s="99" t="s">
        <v>13</v>
      </c>
      <c r="E27" s="96"/>
    </row>
    <row r="28" spans="1:5" ht="15" customHeight="1" thickBot="1" x14ac:dyDescent="0.25">
      <c r="A28" s="82" t="s">
        <v>65</v>
      </c>
      <c r="B28" s="97" t="s">
        <v>88</v>
      </c>
      <c r="C28" s="98" t="s">
        <v>95</v>
      </c>
      <c r="D28" s="99" t="s">
        <v>13</v>
      </c>
      <c r="E28" s="19">
        <f>SUM(E29:E32)</f>
        <v>0</v>
      </c>
    </row>
    <row r="29" spans="1:5" ht="15" customHeight="1" x14ac:dyDescent="0.2">
      <c r="A29" s="82" t="s">
        <v>65</v>
      </c>
      <c r="B29" s="97" t="s">
        <v>89</v>
      </c>
      <c r="C29" s="98" t="s">
        <v>96</v>
      </c>
      <c r="D29" s="99" t="s">
        <v>13</v>
      </c>
      <c r="E29" s="23"/>
    </row>
    <row r="30" spans="1:5" ht="15" customHeight="1" x14ac:dyDescent="0.2">
      <c r="A30" s="82" t="s">
        <v>65</v>
      </c>
      <c r="B30" s="97" t="s">
        <v>90</v>
      </c>
      <c r="C30" s="98" t="s">
        <v>97</v>
      </c>
      <c r="D30" s="99" t="s">
        <v>13</v>
      </c>
      <c r="E30" s="88"/>
    </row>
    <row r="31" spans="1:5" ht="15" customHeight="1" x14ac:dyDescent="0.2">
      <c r="A31" s="82" t="s">
        <v>65</v>
      </c>
      <c r="B31" s="97" t="s">
        <v>91</v>
      </c>
      <c r="C31" s="98" t="s">
        <v>98</v>
      </c>
      <c r="D31" s="99" t="s">
        <v>13</v>
      </c>
      <c r="E31" s="88"/>
    </row>
    <row r="32" spans="1:5" ht="15" customHeight="1" x14ac:dyDescent="0.2">
      <c r="A32" s="82" t="s">
        <v>65</v>
      </c>
      <c r="B32" s="97" t="s">
        <v>92</v>
      </c>
      <c r="C32" s="98" t="s">
        <v>99</v>
      </c>
      <c r="D32" s="99" t="s">
        <v>13</v>
      </c>
      <c r="E32" s="88"/>
    </row>
    <row r="33" spans="1:5" ht="15" customHeight="1" thickBot="1" x14ac:dyDescent="0.25">
      <c r="A33" s="82" t="s">
        <v>46</v>
      </c>
      <c r="B33" s="97" t="s">
        <v>93</v>
      </c>
      <c r="C33" s="89" t="s">
        <v>100</v>
      </c>
      <c r="D33" s="99" t="s">
        <v>13</v>
      </c>
      <c r="E33" s="88"/>
    </row>
    <row r="34" spans="1:5" ht="15" customHeight="1" thickBot="1" x14ac:dyDescent="0.25">
      <c r="A34" s="33" t="s">
        <v>2</v>
      </c>
      <c r="B34" s="34"/>
      <c r="C34" s="35" t="s">
        <v>3</v>
      </c>
      <c r="D34" s="36"/>
      <c r="E34" s="19">
        <f>SUM(E35:E35)</f>
        <v>0</v>
      </c>
    </row>
    <row r="35" spans="1:5" ht="15" customHeight="1" thickBot="1" x14ac:dyDescent="0.25">
      <c r="A35" s="82" t="s">
        <v>101</v>
      </c>
      <c r="B35" s="97" t="s">
        <v>102</v>
      </c>
      <c r="C35" s="89" t="s">
        <v>103</v>
      </c>
      <c r="D35" s="101" t="s">
        <v>13</v>
      </c>
      <c r="E35" s="23"/>
    </row>
    <row r="36" spans="1:5" ht="15" customHeight="1" thickBot="1" x14ac:dyDescent="0.25">
      <c r="A36" s="29"/>
      <c r="B36" s="30" t="s">
        <v>5</v>
      </c>
      <c r="C36" s="31" t="s">
        <v>49</v>
      </c>
      <c r="D36" s="32" t="s">
        <v>13</v>
      </c>
      <c r="E36" s="19">
        <f>'Všeobecné položky - přejezd'!E2</f>
        <v>0</v>
      </c>
    </row>
    <row r="38" spans="1:5" x14ac:dyDescent="0.2">
      <c r="D38" s="73"/>
      <c r="E38" s="72"/>
    </row>
    <row r="39" spans="1:5" x14ac:dyDescent="0.2">
      <c r="D39" s="73"/>
    </row>
    <row r="40" spans="1:5" x14ac:dyDescent="0.2">
      <c r="D40" s="73"/>
    </row>
  </sheetData>
  <mergeCells count="11">
    <mergeCell ref="A23:C23"/>
    <mergeCell ref="A10:C10"/>
    <mergeCell ref="A1:E1"/>
    <mergeCell ref="B2:E2"/>
    <mergeCell ref="B8:D8"/>
    <mergeCell ref="B3:C3"/>
    <mergeCell ref="B6:C6"/>
    <mergeCell ref="E7:E8"/>
    <mergeCell ref="B5:C5"/>
    <mergeCell ref="B4:C4"/>
    <mergeCell ref="E3:E5"/>
  </mergeCell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B1" workbookViewId="0">
      <selection activeCell="B1" sqref="B1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44"/>
      <c r="B1" s="45" t="s">
        <v>108</v>
      </c>
      <c r="C1" s="46"/>
      <c r="D1" s="47"/>
      <c r="E1" s="48" t="s">
        <v>5</v>
      </c>
      <c r="F1" s="14"/>
      <c r="G1" s="13"/>
      <c r="H1" s="13"/>
    </row>
    <row r="2" spans="1:8" ht="41.25" customHeight="1" thickBot="1" x14ac:dyDescent="0.25">
      <c r="A2" s="49" t="s">
        <v>6</v>
      </c>
      <c r="B2" s="76" t="s">
        <v>58</v>
      </c>
      <c r="C2" s="40" t="s">
        <v>7</v>
      </c>
      <c r="D2" s="41"/>
      <c r="E2" s="42">
        <f>E24+E30</f>
        <v>0</v>
      </c>
      <c r="F2" s="13"/>
      <c r="G2" s="13"/>
      <c r="H2" s="13"/>
    </row>
    <row r="3" spans="1:8" ht="15" customHeight="1" x14ac:dyDescent="0.2">
      <c r="A3" s="50" t="s">
        <v>8</v>
      </c>
      <c r="B3" s="77" t="s">
        <v>52</v>
      </c>
      <c r="C3" s="43"/>
      <c r="D3" s="123"/>
      <c r="E3" s="124"/>
      <c r="F3" s="13"/>
      <c r="G3" s="13"/>
      <c r="H3" s="13"/>
    </row>
    <row r="4" spans="1:8" ht="15" customHeight="1" x14ac:dyDescent="0.2">
      <c r="A4" s="51" t="s">
        <v>10</v>
      </c>
      <c r="B4" s="78" t="s">
        <v>41</v>
      </c>
      <c r="C4" s="125" t="s">
        <v>11</v>
      </c>
      <c r="D4" s="126"/>
      <c r="E4" s="95" t="s">
        <v>104</v>
      </c>
      <c r="F4" s="13"/>
      <c r="G4" s="13"/>
      <c r="H4" s="13"/>
    </row>
    <row r="5" spans="1:8" ht="15" customHeight="1" x14ac:dyDescent="0.2">
      <c r="A5" s="51" t="s">
        <v>12</v>
      </c>
      <c r="B5" s="79" t="s">
        <v>17</v>
      </c>
      <c r="C5" s="125" t="s">
        <v>14</v>
      </c>
      <c r="D5" s="126"/>
      <c r="E5" s="95" t="s">
        <v>105</v>
      </c>
      <c r="F5" s="13"/>
      <c r="G5" s="13"/>
      <c r="H5" s="15"/>
    </row>
    <row r="6" spans="1:8" ht="15" customHeight="1" x14ac:dyDescent="0.2">
      <c r="A6" s="52" t="s">
        <v>15</v>
      </c>
      <c r="B6" s="53"/>
      <c r="C6" s="125" t="s">
        <v>16</v>
      </c>
      <c r="D6" s="126"/>
      <c r="E6" s="94">
        <v>2021</v>
      </c>
      <c r="F6" s="13"/>
      <c r="G6" s="13"/>
      <c r="H6" s="16"/>
    </row>
    <row r="7" spans="1:8" ht="15" customHeight="1" thickBot="1" x14ac:dyDescent="0.25">
      <c r="A7" s="54"/>
      <c r="B7" s="17"/>
      <c r="C7" s="125" t="s">
        <v>18</v>
      </c>
      <c r="D7" s="126"/>
      <c r="E7" s="93"/>
      <c r="F7" s="13"/>
      <c r="G7" s="13"/>
      <c r="H7" s="13"/>
    </row>
    <row r="8" spans="1:8" ht="15" customHeight="1" x14ac:dyDescent="0.2">
      <c r="A8" s="131" t="s">
        <v>19</v>
      </c>
      <c r="B8" s="134" t="s">
        <v>20</v>
      </c>
      <c r="C8" s="137" t="s">
        <v>4</v>
      </c>
      <c r="D8" s="127" t="s">
        <v>21</v>
      </c>
      <c r="E8" s="128"/>
      <c r="F8" s="2"/>
      <c r="G8" s="2"/>
      <c r="H8" s="2"/>
    </row>
    <row r="9" spans="1:8" ht="15" customHeight="1" x14ac:dyDescent="0.2">
      <c r="A9" s="132"/>
      <c r="B9" s="135"/>
      <c r="C9" s="138"/>
      <c r="D9" s="129"/>
      <c r="E9" s="130"/>
      <c r="F9" s="2"/>
      <c r="G9" s="2"/>
      <c r="H9" s="2"/>
    </row>
    <row r="10" spans="1:8" ht="15" customHeight="1" thickBot="1" x14ac:dyDescent="0.25">
      <c r="A10" s="133"/>
      <c r="B10" s="136"/>
      <c r="C10" s="139"/>
      <c r="D10" s="38" t="s">
        <v>22</v>
      </c>
      <c r="E10" s="39" t="s">
        <v>23</v>
      </c>
      <c r="F10" s="2"/>
      <c r="G10" s="2"/>
      <c r="H10" s="2"/>
    </row>
    <row r="11" spans="1:8" ht="15" customHeight="1" thickBot="1" x14ac:dyDescent="0.25">
      <c r="A11" s="55" t="s">
        <v>24</v>
      </c>
      <c r="B11" s="4" t="s">
        <v>25</v>
      </c>
      <c r="C11" s="3"/>
      <c r="D11" s="3"/>
      <c r="E11" s="56"/>
      <c r="F11" s="5"/>
      <c r="G11" s="5"/>
      <c r="H11" s="5"/>
    </row>
    <row r="12" spans="1:8" ht="15" customHeight="1" thickBot="1" x14ac:dyDescent="0.25">
      <c r="A12" s="57">
        <v>1</v>
      </c>
      <c r="B12" s="6" t="s">
        <v>26</v>
      </c>
      <c r="C12" s="7">
        <v>1</v>
      </c>
      <c r="D12" s="8"/>
      <c r="E12" s="58">
        <f>C12*D12</f>
        <v>0</v>
      </c>
      <c r="F12" s="5"/>
      <c r="G12" s="5"/>
      <c r="H12" s="5"/>
    </row>
    <row r="13" spans="1:8" ht="15" customHeight="1" x14ac:dyDescent="0.2">
      <c r="A13" s="59"/>
      <c r="B13" s="9" t="s">
        <v>27</v>
      </c>
      <c r="C13" s="10"/>
      <c r="D13" s="10"/>
      <c r="E13" s="60"/>
      <c r="F13" s="5"/>
      <c r="G13" s="5"/>
      <c r="H13" s="5"/>
    </row>
    <row r="14" spans="1:8" ht="15" customHeight="1" x14ac:dyDescent="0.2">
      <c r="A14" s="59"/>
      <c r="B14" s="61" t="s">
        <v>28</v>
      </c>
      <c r="C14" s="10"/>
      <c r="D14" s="10"/>
      <c r="E14" s="60"/>
      <c r="F14" s="5"/>
      <c r="G14" s="5"/>
      <c r="H14" s="5"/>
    </row>
    <row r="15" spans="1:8" ht="85.5" customHeight="1" thickBot="1" x14ac:dyDescent="0.25">
      <c r="A15" s="62"/>
      <c r="B15" s="63" t="s">
        <v>29</v>
      </c>
      <c r="C15" s="64"/>
      <c r="D15" s="64"/>
      <c r="E15" s="65"/>
    </row>
    <row r="16" spans="1:8" ht="15" customHeight="1" thickBot="1" x14ac:dyDescent="0.25">
      <c r="A16" s="66">
        <v>2</v>
      </c>
      <c r="B16" s="6" t="s">
        <v>30</v>
      </c>
      <c r="C16" s="7">
        <v>1</v>
      </c>
      <c r="D16" s="8"/>
      <c r="E16" s="58">
        <f>C16*D16</f>
        <v>0</v>
      </c>
    </row>
    <row r="17" spans="1:5" ht="15" customHeight="1" x14ac:dyDescent="0.2">
      <c r="A17" s="59"/>
      <c r="B17" s="9" t="s">
        <v>31</v>
      </c>
      <c r="C17" s="10"/>
      <c r="D17" s="10"/>
      <c r="E17" s="60"/>
    </row>
    <row r="18" spans="1:5" ht="15" customHeight="1" x14ac:dyDescent="0.2">
      <c r="A18" s="59"/>
      <c r="B18" s="61" t="s">
        <v>28</v>
      </c>
      <c r="C18" s="10"/>
      <c r="D18" s="10"/>
      <c r="E18" s="60"/>
    </row>
    <row r="19" spans="1:5" ht="105.75" customHeight="1" thickBot="1" x14ac:dyDescent="0.25">
      <c r="A19" s="62"/>
      <c r="B19" s="63" t="s">
        <v>32</v>
      </c>
      <c r="C19" s="64"/>
      <c r="D19" s="64"/>
      <c r="E19" s="65"/>
    </row>
    <row r="20" spans="1:5" ht="15" customHeight="1" thickBot="1" x14ac:dyDescent="0.25">
      <c r="A20" s="66">
        <v>3</v>
      </c>
      <c r="B20" s="6" t="s">
        <v>33</v>
      </c>
      <c r="C20" s="7">
        <v>1</v>
      </c>
      <c r="D20" s="8"/>
      <c r="E20" s="58">
        <f>C20*D20</f>
        <v>0</v>
      </c>
    </row>
    <row r="21" spans="1:5" ht="15" customHeight="1" x14ac:dyDescent="0.2">
      <c r="A21" s="59"/>
      <c r="B21" s="9" t="s">
        <v>34</v>
      </c>
      <c r="C21" s="10"/>
      <c r="D21" s="10"/>
      <c r="E21" s="60"/>
    </row>
    <row r="22" spans="1:5" ht="15" customHeight="1" x14ac:dyDescent="0.2">
      <c r="A22" s="59"/>
      <c r="B22" s="61" t="s">
        <v>28</v>
      </c>
      <c r="C22" s="10"/>
      <c r="D22" s="10"/>
      <c r="E22" s="60"/>
    </row>
    <row r="23" spans="1:5" ht="34.5" customHeight="1" thickBot="1" x14ac:dyDescent="0.25">
      <c r="A23" s="62"/>
      <c r="B23" s="63" t="s">
        <v>35</v>
      </c>
      <c r="C23" s="64"/>
      <c r="D23" s="64"/>
      <c r="E23" s="65"/>
    </row>
    <row r="24" spans="1:5" ht="15" customHeight="1" thickBot="1" x14ac:dyDescent="0.25">
      <c r="A24" s="67" t="s">
        <v>36</v>
      </c>
      <c r="B24" s="12" t="s">
        <v>25</v>
      </c>
      <c r="C24" s="11"/>
      <c r="D24" s="11"/>
      <c r="E24" s="68">
        <f>SUM(E20,E16,E12)</f>
        <v>0</v>
      </c>
    </row>
    <row r="25" spans="1:5" ht="15" customHeight="1" thickBot="1" x14ac:dyDescent="0.25">
      <c r="A25" s="55" t="s">
        <v>24</v>
      </c>
      <c r="B25" s="4" t="s">
        <v>37</v>
      </c>
      <c r="C25" s="3"/>
      <c r="D25" s="3"/>
      <c r="E25" s="56"/>
    </row>
    <row r="26" spans="1:5" ht="15" customHeight="1" thickBot="1" x14ac:dyDescent="0.25">
      <c r="A26" s="66">
        <v>4</v>
      </c>
      <c r="B26" s="6" t="s">
        <v>38</v>
      </c>
      <c r="C26" s="7">
        <v>1</v>
      </c>
      <c r="D26" s="8"/>
      <c r="E26" s="58">
        <f>C26*D26</f>
        <v>0</v>
      </c>
    </row>
    <row r="27" spans="1:5" ht="15" customHeight="1" x14ac:dyDescent="0.2">
      <c r="A27" s="59"/>
      <c r="B27" s="9" t="s">
        <v>39</v>
      </c>
      <c r="C27" s="10"/>
      <c r="D27" s="10"/>
      <c r="E27" s="60"/>
    </row>
    <row r="28" spans="1:5" ht="15" customHeight="1" x14ac:dyDescent="0.2">
      <c r="A28" s="59"/>
      <c r="B28" s="61" t="s">
        <v>28</v>
      </c>
      <c r="C28" s="10"/>
      <c r="D28" s="10"/>
      <c r="E28" s="60"/>
    </row>
    <row r="29" spans="1:5" ht="69.75" customHeight="1" thickBot="1" x14ac:dyDescent="0.25">
      <c r="A29" s="62"/>
      <c r="B29" s="63" t="s">
        <v>40</v>
      </c>
      <c r="C29" s="64"/>
      <c r="D29" s="64"/>
      <c r="E29" s="65"/>
    </row>
    <row r="30" spans="1:5" ht="15" customHeight="1" thickBot="1" x14ac:dyDescent="0.25">
      <c r="A30" s="67" t="s">
        <v>36</v>
      </c>
      <c r="B30" s="12" t="s">
        <v>37</v>
      </c>
      <c r="C30" s="11"/>
      <c r="D30" s="11"/>
      <c r="E30" s="68">
        <f>SUM(E26)</f>
        <v>0</v>
      </c>
    </row>
  </sheetData>
  <mergeCells count="9">
    <mergeCell ref="D3:E3"/>
    <mergeCell ref="C4:D4"/>
    <mergeCell ref="D8:E9"/>
    <mergeCell ref="A8:A10"/>
    <mergeCell ref="B8:B10"/>
    <mergeCell ref="C8:C10"/>
    <mergeCell ref="C5:D5"/>
    <mergeCell ref="C6:D6"/>
    <mergeCell ref="C7:D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Normal="100" workbookViewId="0">
      <selection activeCell="B1" sqref="B1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44"/>
      <c r="B1" s="45" t="s">
        <v>108</v>
      </c>
      <c r="C1" s="46"/>
      <c r="D1" s="47"/>
      <c r="E1" s="48" t="s">
        <v>5</v>
      </c>
      <c r="F1" s="14"/>
      <c r="G1" s="13"/>
      <c r="H1" s="13"/>
    </row>
    <row r="2" spans="1:8" ht="56.25" customHeight="1" thickBot="1" x14ac:dyDescent="0.25">
      <c r="A2" s="49" t="s">
        <v>6</v>
      </c>
      <c r="B2" s="76" t="s">
        <v>60</v>
      </c>
      <c r="C2" s="40" t="s">
        <v>7</v>
      </c>
      <c r="D2" s="41"/>
      <c r="E2" s="42">
        <f>E24+E30</f>
        <v>0</v>
      </c>
      <c r="F2" s="13"/>
      <c r="G2" s="13"/>
      <c r="H2" s="13"/>
    </row>
    <row r="3" spans="1:8" ht="15" customHeight="1" x14ac:dyDescent="0.2">
      <c r="A3" s="50" t="s">
        <v>8</v>
      </c>
      <c r="B3" s="77" t="s">
        <v>52</v>
      </c>
      <c r="C3" s="43"/>
      <c r="D3" s="123"/>
      <c r="E3" s="124"/>
      <c r="F3" s="13"/>
      <c r="G3" s="13"/>
      <c r="H3" s="13"/>
    </row>
    <row r="4" spans="1:8" ht="15" customHeight="1" x14ac:dyDescent="0.2">
      <c r="A4" s="51" t="s">
        <v>10</v>
      </c>
      <c r="B4" s="78" t="s">
        <v>41</v>
      </c>
      <c r="C4" s="125" t="s">
        <v>11</v>
      </c>
      <c r="D4" s="126"/>
      <c r="E4" s="95" t="s">
        <v>106</v>
      </c>
      <c r="F4" s="13"/>
      <c r="G4" s="13"/>
      <c r="H4" s="13"/>
    </row>
    <row r="5" spans="1:8" ht="15" customHeight="1" x14ac:dyDescent="0.2">
      <c r="A5" s="51" t="s">
        <v>12</v>
      </c>
      <c r="B5" s="79" t="s">
        <v>17</v>
      </c>
      <c r="C5" s="125" t="s">
        <v>14</v>
      </c>
      <c r="D5" s="126"/>
      <c r="E5" s="95" t="s">
        <v>107</v>
      </c>
      <c r="F5" s="13"/>
      <c r="G5" s="13"/>
      <c r="H5" s="15"/>
    </row>
    <row r="6" spans="1:8" ht="15" customHeight="1" x14ac:dyDescent="0.2">
      <c r="A6" s="52" t="s">
        <v>15</v>
      </c>
      <c r="B6" s="53"/>
      <c r="C6" s="125" t="s">
        <v>16</v>
      </c>
      <c r="D6" s="126"/>
      <c r="E6" s="94">
        <v>2021</v>
      </c>
      <c r="F6" s="13"/>
      <c r="G6" s="13"/>
      <c r="H6" s="16"/>
    </row>
    <row r="7" spans="1:8" ht="15" customHeight="1" thickBot="1" x14ac:dyDescent="0.25">
      <c r="A7" s="54"/>
      <c r="B7" s="17"/>
      <c r="C7" s="125" t="s">
        <v>18</v>
      </c>
      <c r="D7" s="126"/>
      <c r="E7" s="93"/>
      <c r="F7" s="13"/>
      <c r="G7" s="13"/>
      <c r="H7" s="13"/>
    </row>
    <row r="8" spans="1:8" ht="15" customHeight="1" x14ac:dyDescent="0.2">
      <c r="A8" s="131" t="s">
        <v>19</v>
      </c>
      <c r="B8" s="134" t="s">
        <v>20</v>
      </c>
      <c r="C8" s="137" t="s">
        <v>4</v>
      </c>
      <c r="D8" s="127" t="s">
        <v>21</v>
      </c>
      <c r="E8" s="128"/>
      <c r="F8" s="2"/>
      <c r="G8" s="2"/>
      <c r="H8" s="2"/>
    </row>
    <row r="9" spans="1:8" ht="15" customHeight="1" x14ac:dyDescent="0.2">
      <c r="A9" s="132"/>
      <c r="B9" s="135"/>
      <c r="C9" s="138"/>
      <c r="D9" s="129"/>
      <c r="E9" s="130"/>
      <c r="F9" s="2"/>
      <c r="G9" s="2"/>
      <c r="H9" s="2"/>
    </row>
    <row r="10" spans="1:8" ht="15" customHeight="1" thickBot="1" x14ac:dyDescent="0.25">
      <c r="A10" s="133"/>
      <c r="B10" s="136"/>
      <c r="C10" s="139"/>
      <c r="D10" s="74" t="s">
        <v>22</v>
      </c>
      <c r="E10" s="39" t="s">
        <v>23</v>
      </c>
      <c r="F10" s="2"/>
      <c r="G10" s="2"/>
      <c r="H10" s="2"/>
    </row>
    <row r="11" spans="1:8" ht="15" customHeight="1" thickBot="1" x14ac:dyDescent="0.25">
      <c r="A11" s="55" t="s">
        <v>24</v>
      </c>
      <c r="B11" s="4" t="s">
        <v>25</v>
      </c>
      <c r="C11" s="3"/>
      <c r="D11" s="3"/>
      <c r="E11" s="56"/>
      <c r="F11" s="5"/>
      <c r="G11" s="5"/>
      <c r="H11" s="5"/>
    </row>
    <row r="12" spans="1:8" ht="15" customHeight="1" thickBot="1" x14ac:dyDescent="0.25">
      <c r="A12" s="57">
        <v>1</v>
      </c>
      <c r="B12" s="6" t="s">
        <v>26</v>
      </c>
      <c r="C12" s="7">
        <v>1</v>
      </c>
      <c r="D12" s="8"/>
      <c r="E12" s="58">
        <f>C12*D12</f>
        <v>0</v>
      </c>
      <c r="F12" s="5"/>
      <c r="G12" s="5"/>
      <c r="H12" s="5"/>
    </row>
    <row r="13" spans="1:8" ht="15" customHeight="1" x14ac:dyDescent="0.2">
      <c r="A13" s="59"/>
      <c r="B13" s="9" t="s">
        <v>27</v>
      </c>
      <c r="C13" s="10"/>
      <c r="D13" s="10"/>
      <c r="E13" s="60"/>
      <c r="F13" s="5"/>
      <c r="G13" s="5"/>
      <c r="H13" s="5"/>
    </row>
    <row r="14" spans="1:8" ht="15" customHeight="1" x14ac:dyDescent="0.2">
      <c r="A14" s="59"/>
      <c r="B14" s="61" t="s">
        <v>28</v>
      </c>
      <c r="C14" s="10"/>
      <c r="D14" s="10"/>
      <c r="E14" s="60"/>
      <c r="F14" s="5"/>
      <c r="G14" s="5"/>
      <c r="H14" s="5"/>
    </row>
    <row r="15" spans="1:8" ht="85.5" customHeight="1" thickBot="1" x14ac:dyDescent="0.25">
      <c r="A15" s="62"/>
      <c r="B15" s="63" t="s">
        <v>29</v>
      </c>
      <c r="C15" s="64"/>
      <c r="D15" s="64"/>
      <c r="E15" s="65"/>
    </row>
    <row r="16" spans="1:8" ht="15" customHeight="1" thickBot="1" x14ac:dyDescent="0.25">
      <c r="A16" s="66">
        <v>2</v>
      </c>
      <c r="B16" s="6" t="s">
        <v>30</v>
      </c>
      <c r="C16" s="7">
        <v>1</v>
      </c>
      <c r="D16" s="8"/>
      <c r="E16" s="58">
        <f>C16*D16</f>
        <v>0</v>
      </c>
    </row>
    <row r="17" spans="1:5" ht="15" customHeight="1" x14ac:dyDescent="0.2">
      <c r="A17" s="59"/>
      <c r="B17" s="9" t="s">
        <v>31</v>
      </c>
      <c r="C17" s="10"/>
      <c r="D17" s="10"/>
      <c r="E17" s="60"/>
    </row>
    <row r="18" spans="1:5" ht="15" customHeight="1" x14ac:dyDescent="0.2">
      <c r="A18" s="59"/>
      <c r="B18" s="61" t="s">
        <v>28</v>
      </c>
      <c r="C18" s="10"/>
      <c r="D18" s="10"/>
      <c r="E18" s="60"/>
    </row>
    <row r="19" spans="1:5" ht="105.75" customHeight="1" thickBot="1" x14ac:dyDescent="0.25">
      <c r="A19" s="62"/>
      <c r="B19" s="63" t="s">
        <v>32</v>
      </c>
      <c r="C19" s="64"/>
      <c r="D19" s="64"/>
      <c r="E19" s="65"/>
    </row>
    <row r="20" spans="1:5" ht="15" customHeight="1" thickBot="1" x14ac:dyDescent="0.25">
      <c r="A20" s="66">
        <v>3</v>
      </c>
      <c r="B20" s="6" t="s">
        <v>33</v>
      </c>
      <c r="C20" s="7">
        <v>1</v>
      </c>
      <c r="D20" s="8"/>
      <c r="E20" s="58">
        <f>C20*D20</f>
        <v>0</v>
      </c>
    </row>
    <row r="21" spans="1:5" ht="15" customHeight="1" x14ac:dyDescent="0.2">
      <c r="A21" s="59"/>
      <c r="B21" s="9" t="s">
        <v>34</v>
      </c>
      <c r="C21" s="10"/>
      <c r="D21" s="10"/>
      <c r="E21" s="60"/>
    </row>
    <row r="22" spans="1:5" ht="15" customHeight="1" x14ac:dyDescent="0.2">
      <c r="A22" s="59"/>
      <c r="B22" s="61" t="s">
        <v>28</v>
      </c>
      <c r="C22" s="10"/>
      <c r="D22" s="10"/>
      <c r="E22" s="60"/>
    </row>
    <row r="23" spans="1:5" ht="34.5" customHeight="1" thickBot="1" x14ac:dyDescent="0.25">
      <c r="A23" s="62"/>
      <c r="B23" s="63" t="s">
        <v>35</v>
      </c>
      <c r="C23" s="64"/>
      <c r="D23" s="64"/>
      <c r="E23" s="65"/>
    </row>
    <row r="24" spans="1:5" ht="15" customHeight="1" thickBot="1" x14ac:dyDescent="0.25">
      <c r="A24" s="67" t="s">
        <v>36</v>
      </c>
      <c r="B24" s="12" t="s">
        <v>25</v>
      </c>
      <c r="C24" s="11"/>
      <c r="D24" s="11"/>
      <c r="E24" s="68">
        <f>SUM(E20,E16,E12)</f>
        <v>0</v>
      </c>
    </row>
    <row r="25" spans="1:5" ht="15" customHeight="1" thickBot="1" x14ac:dyDescent="0.25">
      <c r="A25" s="55" t="s">
        <v>24</v>
      </c>
      <c r="B25" s="4" t="s">
        <v>37</v>
      </c>
      <c r="C25" s="3"/>
      <c r="D25" s="3"/>
      <c r="E25" s="56"/>
    </row>
    <row r="26" spans="1:5" ht="15" customHeight="1" thickBot="1" x14ac:dyDescent="0.25">
      <c r="A26" s="66">
        <v>4</v>
      </c>
      <c r="B26" s="6" t="s">
        <v>38</v>
      </c>
      <c r="C26" s="7">
        <v>1</v>
      </c>
      <c r="D26" s="8"/>
      <c r="E26" s="58">
        <f>C26*D26</f>
        <v>0</v>
      </c>
    </row>
    <row r="27" spans="1:5" ht="15" customHeight="1" x14ac:dyDescent="0.2">
      <c r="A27" s="59"/>
      <c r="B27" s="9" t="s">
        <v>39</v>
      </c>
      <c r="C27" s="10"/>
      <c r="D27" s="10"/>
      <c r="E27" s="60"/>
    </row>
    <row r="28" spans="1:5" ht="15" customHeight="1" x14ac:dyDescent="0.2">
      <c r="A28" s="59"/>
      <c r="B28" s="61" t="s">
        <v>28</v>
      </c>
      <c r="C28" s="10"/>
      <c r="D28" s="10"/>
      <c r="E28" s="60"/>
    </row>
    <row r="29" spans="1:5" ht="69.75" customHeight="1" thickBot="1" x14ac:dyDescent="0.25">
      <c r="A29" s="62"/>
      <c r="B29" s="63" t="s">
        <v>40</v>
      </c>
      <c r="C29" s="64"/>
      <c r="D29" s="64"/>
      <c r="E29" s="65"/>
    </row>
    <row r="30" spans="1:5" ht="15" customHeight="1" thickBot="1" x14ac:dyDescent="0.25">
      <c r="A30" s="67" t="s">
        <v>36</v>
      </c>
      <c r="B30" s="12" t="s">
        <v>37</v>
      </c>
      <c r="C30" s="11"/>
      <c r="D30" s="11"/>
      <c r="E30" s="68">
        <f>SUM(E26)</f>
        <v>0</v>
      </c>
    </row>
  </sheetData>
  <mergeCells count="9">
    <mergeCell ref="A8:A10"/>
    <mergeCell ref="B8:B10"/>
    <mergeCell ref="C8:C10"/>
    <mergeCell ref="D8:E9"/>
    <mergeCell ref="D3:E3"/>
    <mergeCell ref="C4:D4"/>
    <mergeCell ref="C5:D5"/>
    <mergeCell ref="C6:D6"/>
    <mergeCell ref="C7:D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Všeobecné položky - zast</vt:lpstr>
      <vt:lpstr>Všeobecné položky - přejezd</vt:lpstr>
    </vt:vector>
  </TitlesOfParts>
  <Company>OHL ŽS,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2021-06-10T10:14:06Z</cp:lastPrinted>
  <dcterms:created xsi:type="dcterms:W3CDTF">2007-05-22T10:37:03Z</dcterms:created>
  <dcterms:modified xsi:type="dcterms:W3CDTF">2021-06-10T10:19:56Z</dcterms:modified>
</cp:coreProperties>
</file>